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5235" yWindow="495" windowWidth="28365" windowHeight="19155"/>
  </bookViews>
  <sheets>
    <sheet name="On-premises vs. cloud LIMS" sheetId="2" r:id="rId1"/>
    <sheet name="5-year costs" sheetId="1" r:id="rId2"/>
    <sheet name="Barcode use" sheetId="3" r:id="rId3"/>
    <sheet name="Tangible benefits" sheetId="4" r:id="rId4"/>
    <sheet name="Intangible benefits" sheetId="5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4" l="1"/>
  <c r="F37" i="4"/>
  <c r="F36" i="4"/>
  <c r="F35" i="4"/>
  <c r="F34" i="4"/>
  <c r="F31" i="4"/>
  <c r="F30" i="4"/>
  <c r="F29" i="4"/>
  <c r="F28" i="4"/>
  <c r="F32" i="4" s="1"/>
  <c r="F25" i="4"/>
  <c r="F24" i="4"/>
  <c r="F23" i="4"/>
  <c r="F22" i="4"/>
  <c r="F26" i="4" s="1"/>
  <c r="F19" i="4"/>
  <c r="F18" i="4"/>
  <c r="F17" i="4"/>
  <c r="F16" i="4"/>
  <c r="F15" i="4"/>
  <c r="F14" i="4"/>
  <c r="F13" i="4"/>
  <c r="F12" i="4"/>
  <c r="F20" i="4" s="1"/>
  <c r="F9" i="4"/>
  <c r="F8" i="4"/>
  <c r="F7" i="4"/>
  <c r="F6" i="4"/>
  <c r="F10" i="4" s="1"/>
  <c r="C32" i="3"/>
  <c r="C13" i="3"/>
  <c r="G33" i="1"/>
  <c r="F33" i="1"/>
  <c r="E33" i="1"/>
  <c r="D33" i="1"/>
  <c r="C33" i="1"/>
  <c r="H38" i="1"/>
  <c r="H37" i="1"/>
  <c r="I13" i="2"/>
  <c r="I12" i="2"/>
  <c r="I10" i="2"/>
  <c r="I9" i="2"/>
  <c r="I7" i="2"/>
  <c r="I6" i="2"/>
  <c r="G24" i="1"/>
  <c r="F24" i="1"/>
  <c r="E24" i="1"/>
  <c r="D24" i="1"/>
  <c r="C24" i="1"/>
  <c r="G13" i="1"/>
  <c r="F13" i="1"/>
  <c r="E13" i="1"/>
  <c r="D13" i="1"/>
  <c r="C13" i="1"/>
  <c r="F39" i="4" l="1"/>
  <c r="F41" i="4" s="1"/>
</calcChain>
</file>

<file path=xl/sharedStrings.xml><?xml version="1.0" encoding="utf-8"?>
<sst xmlns="http://schemas.openxmlformats.org/spreadsheetml/2006/main" count="182" uniqueCount="137">
  <si>
    <t>Initial LIMS license</t>
  </si>
  <si>
    <t>Support</t>
  </si>
  <si>
    <t>Year 1</t>
  </si>
  <si>
    <t>Year 2</t>
  </si>
  <si>
    <t>Year 3</t>
  </si>
  <si>
    <t>Year 4</t>
  </si>
  <si>
    <t>Year 5</t>
  </si>
  <si>
    <t>Number of people in the lab needing accounts:</t>
  </si>
  <si>
    <t>Case 1</t>
  </si>
  <si>
    <t>Case 2</t>
  </si>
  <si>
    <t>Case 3</t>
  </si>
  <si>
    <t>Number of people simultaneously using the LIMS</t>
  </si>
  <si>
    <t>Initial license cost for the number of seats (row 5 above)</t>
  </si>
  <si>
    <t>Initial license cost for the number of seats (row 8 above)</t>
  </si>
  <si>
    <t>Networking charges</t>
  </si>
  <si>
    <t>Training</t>
  </si>
  <si>
    <t>Printers</t>
  </si>
  <si>
    <t>Savings</t>
  </si>
  <si>
    <t>Barcode readers</t>
  </si>
  <si>
    <t>Barcode printers</t>
  </si>
  <si>
    <t>Label stock for printing</t>
  </si>
  <si>
    <t>Time saved in data entry</t>
  </si>
  <si>
    <t>Reduced cost of error correction</t>
  </si>
  <si>
    <t>Savings due to faster sampling processing</t>
  </si>
  <si>
    <t>Value</t>
  </si>
  <si>
    <t>Sample containers</t>
  </si>
  <si>
    <t>Results (savings minus cost)</t>
  </si>
  <si>
    <t>Savings per shift</t>
  </si>
  <si>
    <t>Analytical result report generation</t>
  </si>
  <si>
    <t>Method and specification storage and retrieval</t>
  </si>
  <si>
    <t>Receipt and label generation</t>
  </si>
  <si>
    <t>Work assignment and scheduling</t>
  </si>
  <si>
    <t>Worklist preparation</t>
  </si>
  <si>
    <t>Sample tracking and status reporting </t>
  </si>
  <si>
    <t>Backlog reporting</t>
  </si>
  <si>
    <t>Reagent inventory and preparation control </t>
  </si>
  <si>
    <t>Audit trail generation </t>
  </si>
  <si>
    <t>Automatic tolerance verification and limit checking</t>
  </si>
  <si>
    <t>Instrument calibration scheduling and tracking</t>
  </si>
  <si>
    <t>Lab productivity analysis</t>
  </si>
  <si>
    <t>Equipment utilization analysis</t>
  </si>
  <si>
    <t>Labor time charge entry and reporting</t>
  </si>
  <si>
    <t>QC test data for feedstock purchasing and vendor qualification</t>
  </si>
  <si>
    <t>Savings per year</t>
  </si>
  <si>
    <t>Five year cost projections</t>
  </si>
  <si>
    <t>Estimating benefits from using barcodes in place of manual data entry</t>
  </si>
  <si>
    <t>Recurring license cost for the number of seats (row 5 above)</t>
  </si>
  <si>
    <t>Recurring license cost for the number of seats (row 8 above)</t>
  </si>
  <si>
    <t>Initial license cost for the number of seats (row 11 above)</t>
  </si>
  <si>
    <t>Recurring license cost for the number of seats (row 11 above)</t>
  </si>
  <si>
    <t>Results (savings/benefits minus cost)</t>
  </si>
  <si>
    <t>&lt; sub-total</t>
  </si>
  <si>
    <t>Improved support for production operations</t>
  </si>
  <si>
    <t>Better, more easily managed, regulatory compliance</t>
  </si>
  <si>
    <t>Improved perception of lab capabilities due to improved performance</t>
  </si>
  <si>
    <t>Better customer relations</t>
  </si>
  <si>
    <t>Improvements in lab personnel's attitude about their work, potentially reducing turnover and costs of hiring and training and,</t>
  </si>
  <si>
    <t>Reduction in duplicate testing</t>
  </si>
  <si>
    <t>Easy production of pending, overdue lists</t>
  </si>
  <si>
    <t>Easier prioritization of work</t>
  </si>
  <si>
    <t>Easier evaluation of lab’s workload</t>
  </si>
  <si>
    <t xml:space="preserve">More efficient lab operations  </t>
  </si>
  <si>
    <t>Improved data management/governance</t>
  </si>
  <si>
    <t>Reduction in transcription errors</t>
  </si>
  <si>
    <t>Improved data integrity</t>
  </si>
  <si>
    <t>Valuation</t>
  </si>
  <si>
    <t xml:space="preserve">Report approval and release </t>
  </si>
  <si>
    <t xml:space="preserve">Data archiving and retrieval </t>
  </si>
  <si>
    <t xml:space="preserve">Cost per analysis computation </t>
  </si>
  <si>
    <t>Estimate of monetary value (annual)</t>
  </si>
  <si>
    <t>Improved regulatory compliance</t>
  </si>
  <si>
    <t>Comparision of on-premises and cloud LIMS license costs</t>
  </si>
  <si>
    <t>On-premises</t>
  </si>
  <si>
    <t>Cloud</t>
  </si>
  <si>
    <t>Cloud minus on-premises</t>
  </si>
  <si>
    <t>Comparison of license fees for on-premises and cloud LIMS implementation</t>
  </si>
  <si>
    <t>One-time charges</t>
  </si>
  <si>
    <t>On-premises System</t>
  </si>
  <si>
    <t>Cloud System</t>
  </si>
  <si>
    <t>Recurring charges</t>
  </si>
  <si>
    <t>Account setup costs</t>
  </si>
  <si>
    <t>System test and acceptance</t>
  </si>
  <si>
    <t>Hardware installation costs</t>
  </si>
  <si>
    <t>Software installation and configuration costs</t>
  </si>
  <si>
    <t>Annual LIMS license</t>
  </si>
  <si>
    <t>Hardware and software maintenance</t>
  </si>
  <si>
    <t>Project management</t>
  </si>
  <si>
    <t>Totals</t>
  </si>
  <si>
    <t>Charges common to both implementation methods</t>
  </si>
  <si>
    <t>System terminals</t>
  </si>
  <si>
    <t>Cost using manual operations</t>
  </si>
  <si>
    <t>Cost using LIMS operations</t>
  </si>
  <si>
    <t xml:space="preserve">Operations Costs </t>
  </si>
  <si>
    <t>Total</t>
  </si>
  <si>
    <r>
      <t xml:space="preserve">Note:  </t>
    </r>
    <r>
      <rPr>
        <sz val="12"/>
        <color theme="1"/>
        <rFont val="Calibri"/>
        <family val="2"/>
        <scheme val="minor"/>
      </rPr>
      <t>The cost of manual operations is essentially your budget less equipment and reagent expenses.</t>
    </r>
  </si>
  <si>
    <t>Manual vs. LIMS</t>
  </si>
  <si>
    <t>Cost of equipment</t>
  </si>
  <si>
    <t>Basic cost-benefit analysis approach to incorporating barcode technology</t>
  </si>
  <si>
    <t>Advanced cost-benefit analysis approach to incorporating barcode technology that also considers cooperative lab-client workflows</t>
  </si>
  <si>
    <t>Savings/benefits</t>
  </si>
  <si>
    <t>Value of improved client relations</t>
  </si>
  <si>
    <t>Analytical support functions</t>
  </si>
  <si>
    <t>Data entry through automated instrument interfacing and computational support</t>
  </si>
  <si>
    <t>Days per year of operations</t>
  </si>
  <si>
    <t>Work and resource management </t>
  </si>
  <si>
    <t>Sample login</t>
  </si>
  <si>
    <t>Laboratory quality assurance support </t>
  </si>
  <si>
    <t>Multi-analysis, blind sampling, round robin tracking, and variance reporting</t>
  </si>
  <si>
    <t>Management support reporting</t>
  </si>
  <si>
    <t>Turn-around time (TAT) and customer service analysis </t>
  </si>
  <si>
    <t>Business support</t>
  </si>
  <si>
    <t>Customer account charging and/or billing of inventoried product data for order entry processing</t>
  </si>
  <si>
    <t>Corporate database data for regulatory agencies</t>
  </si>
  <si>
    <t>Compliance reporting</t>
  </si>
  <si>
    <t>Page total</t>
  </si>
  <si>
    <t>Estimates of Cost Savings on Lab Operations Resulting from the Tangible Benefits of LIMS Implementation</t>
  </si>
  <si>
    <t>Valuation of the Intangible Benefits of LIMS Implementation on Laboratory and Business Operations</t>
  </si>
  <si>
    <t>Faster delivery of results to production</t>
  </si>
  <si>
    <t>More useable result formats</t>
  </si>
  <si>
    <t>Less production waste</t>
  </si>
  <si>
    <t>Faster detection of production/quality issues, which reduced wasted product and production time</t>
  </si>
  <si>
    <t>Better integration with production and process control software (e.g., enterprise resource planning, manufacturing execution systems, and, product lifecycle management)</t>
  </si>
  <si>
    <t>Improved projected business from extra profits (e.g., as a contract testing lab)</t>
  </si>
  <si>
    <t>Centralized and streamlined lab information, data, and operations</t>
  </si>
  <si>
    <t>Improved reporting</t>
  </si>
  <si>
    <t>Developed basis for further lab automation work, resulting in higher productivity</t>
  </si>
  <si>
    <t>Improved data security (physical and access control)</t>
  </si>
  <si>
    <t>Additional gained value from lab data, turning it into a usable asset and improving access to results</t>
  </si>
  <si>
    <t>Better regulatory compliance (in non-production environments) and fewer audits</t>
  </si>
  <si>
    <t>Improved data quality</t>
  </si>
  <si>
    <t>Overall error reduction, e.g., reduced transcription error through the use of barcodes and electronic transfer of IDS results</t>
  </si>
  <si>
    <t>Improved accuracy of data</t>
  </si>
  <si>
    <t>Improved compliance with data-driven regulations</t>
  </si>
  <si>
    <t>Improved operational effectiveness</t>
  </si>
  <si>
    <t>Improved customer relationships and increased business</t>
  </si>
  <si>
    <t>Reduced operating costs</t>
  </si>
  <si>
    <t>Number of shifts per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</si>
</sst>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_);\([$$-409]#,##0.00\)"/>
  </numFmts>
  <fonts count="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 (Body)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 (Body)"/>
    </font>
  </fonts>
  <fills count="9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vertical="top" wrapText="1"/>
    </xf>
    <xf numFmtId="0" fontId="0" fillId="3" borderId="1" xfId="0" applyFill="1" applyBorder="1" applyAlignment="1">
      <alignment vertical="top" wrapText="1"/>
    </xf>
    <xf numFmtId="164" fontId="0" fillId="0" borderId="1" xfId="0" applyNumberFormat="1" applyBorder="1"/>
    <xf numFmtId="0" fontId="0" fillId="4" borderId="1" xfId="0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horizontal="right" vertical="top" wrapText="1"/>
    </xf>
    <xf numFmtId="164" fontId="0" fillId="0" borderId="0" xfId="0" applyNumberFormat="1"/>
    <xf numFmtId="0" fontId="0" fillId="5" borderId="1" xfId="0" applyFill="1" applyBorder="1"/>
    <xf numFmtId="0" fontId="4" fillId="0" borderId="0" xfId="0" applyFont="1"/>
    <xf numFmtId="164" fontId="0" fillId="5" borderId="1" xfId="0" applyNumberFormat="1" applyFill="1" applyBorder="1"/>
    <xf numFmtId="164" fontId="0" fillId="5" borderId="5" xfId="0" applyNumberFormat="1" applyFill="1" applyBorder="1"/>
    <xf numFmtId="0" fontId="0" fillId="0" borderId="1" xfId="0" applyBorder="1"/>
    <xf numFmtId="4" fontId="0" fillId="5" borderId="6" xfId="0" applyNumberFormat="1" applyFill="1" applyBorder="1"/>
    <xf numFmtId="4" fontId="0" fillId="0" borderId="6" xfId="0" applyNumberForma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165" fontId="0" fillId="0" borderId="1" xfId="0" applyNumberFormat="1" applyBorder="1"/>
    <xf numFmtId="0" fontId="4" fillId="7" borderId="8" xfId="0" applyFont="1" applyFill="1" applyBorder="1" applyAlignment="1">
      <alignment horizontal="center"/>
    </xf>
    <xf numFmtId="0" fontId="0" fillId="7" borderId="8" xfId="0" applyFill="1" applyBorder="1"/>
    <xf numFmtId="164" fontId="4" fillId="7" borderId="8" xfId="0" applyNumberFormat="1" applyFont="1" applyFill="1" applyBorder="1" applyAlignment="1">
      <alignment horizontal="center"/>
    </xf>
    <xf numFmtId="164" fontId="0" fillId="7" borderId="8" xfId="0" applyNumberFormat="1" applyFill="1" applyBorder="1"/>
    <xf numFmtId="0" fontId="6" fillId="0" borderId="0" xfId="0" applyFont="1"/>
    <xf numFmtId="0" fontId="0" fillId="0" borderId="0" xfId="0" applyAlignment="1">
      <alignment horizontal="left"/>
    </xf>
    <xf numFmtId="0" fontId="0" fillId="7" borderId="8" xfId="0" applyFill="1" applyBorder="1" applyAlignment="1">
      <alignment horizontal="left" vertical="center"/>
    </xf>
    <xf numFmtId="0" fontId="0" fillId="7" borderId="8" xfId="0" applyFill="1" applyBorder="1" applyAlignment="1">
      <alignment horizontal="left" vertical="center" wrapText="1"/>
    </xf>
    <xf numFmtId="0" fontId="0" fillId="7" borderId="8" xfId="0" applyFill="1" applyBorder="1"/>
    <xf numFmtId="0" fontId="0" fillId="7" borderId="8" xfId="0" applyFill="1" applyBorder="1" applyAlignment="1">
      <alignment wrapText="1"/>
    </xf>
    <xf numFmtId="164" fontId="0" fillId="8" borderId="1" xfId="0" applyNumberFormat="1" applyFill="1" applyBorder="1"/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/>
    <xf numFmtId="164" fontId="2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vertical="top"/>
    </xf>
    <xf numFmtId="0" fontId="4" fillId="0" borderId="0" xfId="0" applyFont="1" applyBorder="1" applyAlignment="1">
      <alignment horizontal="center" vertical="top" wrapText="1"/>
    </xf>
    <xf numFmtId="164" fontId="0" fillId="0" borderId="0" xfId="0" applyNumberFormat="1" applyBorder="1"/>
    <xf numFmtId="0" fontId="1" fillId="0" borderId="1" xfId="0" applyFont="1" applyBorder="1"/>
    <xf numFmtId="0" fontId="0" fillId="0" borderId="0" xfId="0" applyBorder="1" applyAlignment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0" fillId="7" borderId="14" xfId="0" applyFill="1" applyBorder="1"/>
    <xf numFmtId="164" fontId="0" fillId="7" borderId="14" xfId="0" applyNumberFormat="1" applyFill="1" applyBorder="1"/>
    <xf numFmtId="0" fontId="0" fillId="7" borderId="8" xfId="0" applyFill="1" applyBorder="1" applyAlignment="1"/>
    <xf numFmtId="0" fontId="0" fillId="0" borderId="14" xfId="0" applyBorder="1"/>
    <xf numFmtId="164" fontId="0" fillId="0" borderId="14" xfId="0" applyNumberFormat="1" applyBorder="1"/>
    <xf numFmtId="0" fontId="0" fillId="0" borderId="14" xfId="0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5" borderId="1" xfId="0" applyFill="1" applyBorder="1"/>
    <xf numFmtId="4" fontId="0" fillId="5" borderId="5" xfId="0" applyNumberFormat="1" applyFill="1" applyBorder="1" applyAlignment="1">
      <alignment horizontal="center"/>
    </xf>
    <xf numFmtId="4" fontId="0" fillId="5" borderId="7" xfId="0" applyNumberForma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164" fontId="4" fillId="5" borderId="5" xfId="0" applyNumberFormat="1" applyFont="1" applyFill="1" applyBorder="1" applyAlignment="1">
      <alignment horizontal="left"/>
    </xf>
    <xf numFmtId="164" fontId="0" fillId="5" borderId="10" xfId="0" applyNumberFormat="1" applyFill="1" applyBorder="1" applyAlignment="1">
      <alignment horizontal="left"/>
    </xf>
    <xf numFmtId="164" fontId="0" fillId="5" borderId="7" xfId="0" applyNumberFormat="1" applyFill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5" borderId="1" xfId="0" applyFill="1" applyBorder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top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/>
    <xf numFmtId="0" fontId="8" fillId="0" borderId="7" xfId="0" applyFont="1" applyBorder="1"/>
    <xf numFmtId="0" fontId="0" fillId="0" borderId="1" xfId="0" applyBorder="1" applyAlignment="1">
      <alignment vertical="center"/>
    </xf>
    <xf numFmtId="0" fontId="0" fillId="6" borderId="1" xfId="0" applyFill="1" applyBorder="1"/>
    <xf numFmtId="0" fontId="0" fillId="0" borderId="1" xfId="0" applyBorder="1" applyAlignment="1">
      <alignment horizontal="left" vertic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7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pane ySplit="2" topLeftCell="A3" activePane="bottomLeft" state="frozen"/>
      <selection pane="bottomLeft" sqref="A1:I2"/>
    </sheetView>
  </sheetViews>
  <sheetFormatPr defaultColWidth="11" defaultRowHeight="15.75"/>
  <cols>
    <col min="7" max="7" width="14.125" customWidth="1"/>
    <col min="8" max="8" width="13.375" customWidth="1"/>
    <col min="9" max="9" width="22.375" customWidth="1"/>
  </cols>
  <sheetData>
    <row r="1" spans="1:9">
      <c r="A1" s="50" t="s">
        <v>71</v>
      </c>
      <c r="B1" s="51"/>
      <c r="C1" s="51"/>
      <c r="D1" s="51"/>
      <c r="E1" s="51"/>
      <c r="F1" s="51"/>
      <c r="G1" s="51"/>
      <c r="H1" s="51"/>
      <c r="I1" s="51"/>
    </row>
    <row r="2" spans="1:9">
      <c r="A2" s="51"/>
      <c r="B2" s="51"/>
      <c r="C2" s="51"/>
      <c r="D2" s="51"/>
      <c r="E2" s="51"/>
      <c r="F2" s="51"/>
      <c r="G2" s="51"/>
      <c r="H2" s="51"/>
      <c r="I2" s="51"/>
    </row>
    <row r="3" spans="1:9">
      <c r="A3" s="59" t="s">
        <v>7</v>
      </c>
      <c r="B3" s="60"/>
      <c r="C3" s="60"/>
      <c r="D3" s="60"/>
      <c r="E3" s="60"/>
      <c r="F3" s="60"/>
      <c r="G3" s="60"/>
      <c r="H3" s="61"/>
      <c r="I3" s="29"/>
    </row>
    <row r="4" spans="1:9">
      <c r="A4" s="62"/>
      <c r="B4" s="62"/>
      <c r="C4" s="62"/>
      <c r="D4" s="62"/>
      <c r="E4" s="62"/>
      <c r="F4" s="62"/>
      <c r="G4" s="30" t="s">
        <v>72</v>
      </c>
      <c r="H4" s="30" t="s">
        <v>73</v>
      </c>
      <c r="I4" s="31" t="s">
        <v>74</v>
      </c>
    </row>
    <row r="5" spans="1:9">
      <c r="A5" s="9" t="s">
        <v>8</v>
      </c>
      <c r="B5" s="54" t="s">
        <v>11</v>
      </c>
      <c r="C5" s="54"/>
      <c r="D5" s="54"/>
      <c r="E5" s="54"/>
      <c r="F5" s="54"/>
      <c r="G5" s="55"/>
      <c r="H5" s="56"/>
      <c r="I5" s="14"/>
    </row>
    <row r="6" spans="1:9">
      <c r="A6" s="9" t="s">
        <v>8</v>
      </c>
      <c r="B6" s="54" t="s">
        <v>12</v>
      </c>
      <c r="C6" s="54"/>
      <c r="D6" s="54"/>
      <c r="E6" s="54"/>
      <c r="F6" s="54"/>
      <c r="G6" s="11"/>
      <c r="H6" s="12"/>
      <c r="I6" s="11">
        <f t="shared" ref="I6:I13" si="0">G6-H6</f>
        <v>0</v>
      </c>
    </row>
    <row r="7" spans="1:9">
      <c r="A7" s="9" t="s">
        <v>8</v>
      </c>
      <c r="B7" s="54" t="s">
        <v>46</v>
      </c>
      <c r="C7" s="54"/>
      <c r="D7" s="54"/>
      <c r="E7" s="54"/>
      <c r="F7" s="54"/>
      <c r="G7" s="11"/>
      <c r="H7" s="12"/>
      <c r="I7" s="11">
        <f t="shared" si="0"/>
        <v>0</v>
      </c>
    </row>
    <row r="8" spans="1:9">
      <c r="A8" s="13" t="s">
        <v>9</v>
      </c>
      <c r="B8" s="52" t="s">
        <v>11</v>
      </c>
      <c r="C8" s="52"/>
      <c r="D8" s="52"/>
      <c r="E8" s="52"/>
      <c r="F8" s="52"/>
      <c r="G8" s="57"/>
      <c r="H8" s="58"/>
      <c r="I8" s="15"/>
    </row>
    <row r="9" spans="1:9">
      <c r="A9" s="13" t="s">
        <v>9</v>
      </c>
      <c r="B9" s="53" t="s">
        <v>13</v>
      </c>
      <c r="C9" s="53"/>
      <c r="D9" s="53"/>
      <c r="E9" s="53"/>
      <c r="F9" s="53"/>
      <c r="G9" s="3"/>
      <c r="H9" s="3"/>
      <c r="I9" s="3">
        <f t="shared" si="0"/>
        <v>0</v>
      </c>
    </row>
    <row r="10" spans="1:9">
      <c r="A10" s="13" t="s">
        <v>9</v>
      </c>
      <c r="B10" s="53" t="s">
        <v>47</v>
      </c>
      <c r="C10" s="53"/>
      <c r="D10" s="53"/>
      <c r="E10" s="53"/>
      <c r="F10" s="53"/>
      <c r="G10" s="3"/>
      <c r="H10" s="3"/>
      <c r="I10" s="3">
        <f t="shared" si="0"/>
        <v>0</v>
      </c>
    </row>
    <row r="11" spans="1:9">
      <c r="A11" s="9" t="s">
        <v>10</v>
      </c>
      <c r="B11" s="54" t="s">
        <v>11</v>
      </c>
      <c r="C11" s="54"/>
      <c r="D11" s="54"/>
      <c r="E11" s="54"/>
      <c r="F11" s="54"/>
      <c r="G11" s="55"/>
      <c r="H11" s="56"/>
      <c r="I11" s="14"/>
    </row>
    <row r="12" spans="1:9">
      <c r="A12" s="9" t="s">
        <v>10</v>
      </c>
      <c r="B12" s="64" t="s">
        <v>48</v>
      </c>
      <c r="C12" s="64"/>
      <c r="D12" s="64"/>
      <c r="E12" s="64"/>
      <c r="F12" s="64"/>
      <c r="G12" s="11"/>
      <c r="H12" s="11"/>
      <c r="I12" s="11">
        <f t="shared" si="0"/>
        <v>0</v>
      </c>
    </row>
    <row r="13" spans="1:9">
      <c r="A13" s="9" t="s">
        <v>10</v>
      </c>
      <c r="B13" s="54" t="s">
        <v>49</v>
      </c>
      <c r="C13" s="54"/>
      <c r="D13" s="54"/>
      <c r="E13" s="54"/>
      <c r="F13" s="54"/>
      <c r="G13" s="11"/>
      <c r="H13" s="11"/>
      <c r="I13" s="11">
        <f t="shared" si="0"/>
        <v>0</v>
      </c>
    </row>
    <row r="15" spans="1:9">
      <c r="B15" s="63" t="s">
        <v>75</v>
      </c>
      <c r="C15" s="63"/>
      <c r="D15" s="63"/>
      <c r="E15" s="63"/>
      <c r="F15" s="63"/>
      <c r="G15" s="63"/>
      <c r="H15" s="63"/>
      <c r="I15" s="63"/>
    </row>
  </sheetData>
  <mergeCells count="16">
    <mergeCell ref="B15:I15"/>
    <mergeCell ref="B10:F10"/>
    <mergeCell ref="B11:F11"/>
    <mergeCell ref="B12:F12"/>
    <mergeCell ref="B13:F13"/>
    <mergeCell ref="G11:H11"/>
    <mergeCell ref="A1:I2"/>
    <mergeCell ref="B8:F8"/>
    <mergeCell ref="B9:F9"/>
    <mergeCell ref="B5:F5"/>
    <mergeCell ref="B6:F6"/>
    <mergeCell ref="B7:F7"/>
    <mergeCell ref="G5:H5"/>
    <mergeCell ref="G8:H8"/>
    <mergeCell ref="A3:H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pane ySplit="2" topLeftCell="A12" activePane="bottomLeft" state="frozen"/>
      <selection pane="bottomLeft" sqref="A1:G2"/>
    </sheetView>
  </sheetViews>
  <sheetFormatPr defaultColWidth="11" defaultRowHeight="15.75"/>
  <cols>
    <col min="1" max="1" width="21.875" style="10" customWidth="1"/>
    <col min="2" max="2" width="25.875" style="1" bestFit="1" customWidth="1"/>
  </cols>
  <sheetData>
    <row r="1" spans="1:7" ht="15.75" customHeight="1">
      <c r="A1" s="50" t="s">
        <v>44</v>
      </c>
      <c r="B1" s="50"/>
      <c r="C1" s="50"/>
      <c r="D1" s="50"/>
      <c r="E1" s="50"/>
      <c r="F1" s="50"/>
      <c r="G1" s="50"/>
    </row>
    <row r="2" spans="1:7">
      <c r="A2" s="70"/>
      <c r="B2" s="70"/>
      <c r="C2" s="70"/>
      <c r="D2" s="70"/>
      <c r="E2" s="70"/>
      <c r="F2" s="70"/>
      <c r="G2" s="70"/>
    </row>
    <row r="3" spans="1:7" ht="18.75">
      <c r="A3" s="33" t="s">
        <v>77</v>
      </c>
      <c r="B3" s="5"/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</row>
    <row r="4" spans="1:7">
      <c r="A4" s="71" t="s">
        <v>76</v>
      </c>
      <c r="B4" s="2" t="s">
        <v>0</v>
      </c>
      <c r="C4" s="3"/>
      <c r="D4" s="3"/>
      <c r="E4" s="3"/>
      <c r="F4" s="3"/>
      <c r="G4" s="3"/>
    </row>
    <row r="5" spans="1:7">
      <c r="A5" s="72"/>
      <c r="B5" s="2" t="s">
        <v>80</v>
      </c>
      <c r="C5" s="3"/>
      <c r="D5" s="3"/>
      <c r="E5" s="3"/>
      <c r="F5" s="3"/>
      <c r="G5" s="3"/>
    </row>
    <row r="6" spans="1:7">
      <c r="A6" s="72"/>
      <c r="B6" s="2" t="s">
        <v>81</v>
      </c>
      <c r="C6" s="3"/>
      <c r="D6" s="3"/>
      <c r="E6" s="3"/>
      <c r="F6" s="3"/>
      <c r="G6" s="3"/>
    </row>
    <row r="7" spans="1:7">
      <c r="A7" s="72"/>
      <c r="B7" s="2" t="s">
        <v>82</v>
      </c>
      <c r="C7" s="3"/>
      <c r="D7" s="3"/>
      <c r="E7" s="3"/>
      <c r="F7" s="3"/>
      <c r="G7" s="3"/>
    </row>
    <row r="8" spans="1:7" ht="31.5">
      <c r="A8" s="73"/>
      <c r="B8" s="2" t="s">
        <v>83</v>
      </c>
      <c r="C8" s="3"/>
      <c r="D8" s="3"/>
      <c r="E8" s="3"/>
      <c r="F8" s="3"/>
      <c r="G8" s="3"/>
    </row>
    <row r="9" spans="1:7">
      <c r="A9" s="74" t="s">
        <v>79</v>
      </c>
      <c r="B9" s="4" t="s">
        <v>84</v>
      </c>
      <c r="C9" s="3"/>
      <c r="D9" s="3"/>
      <c r="E9" s="3"/>
      <c r="F9" s="3"/>
      <c r="G9" s="3"/>
    </row>
    <row r="10" spans="1:7" ht="31.5">
      <c r="A10" s="75"/>
      <c r="B10" s="4" t="s">
        <v>85</v>
      </c>
      <c r="C10" s="3"/>
      <c r="D10" s="3"/>
      <c r="E10" s="3"/>
      <c r="F10" s="3"/>
      <c r="G10" s="3"/>
    </row>
    <row r="11" spans="1:7">
      <c r="A11" s="75"/>
      <c r="B11" s="4" t="s">
        <v>1</v>
      </c>
      <c r="C11" s="3"/>
      <c r="D11" s="3"/>
      <c r="E11" s="3"/>
      <c r="F11" s="3"/>
      <c r="G11" s="3"/>
    </row>
    <row r="12" spans="1:7">
      <c r="A12" s="76"/>
      <c r="B12" s="4" t="s">
        <v>86</v>
      </c>
      <c r="C12" s="6"/>
      <c r="D12" s="6"/>
      <c r="E12" s="6"/>
      <c r="F12" s="6"/>
      <c r="G12" s="6"/>
    </row>
    <row r="13" spans="1:7">
      <c r="A13" s="78" t="s">
        <v>87</v>
      </c>
      <c r="B13" s="79"/>
      <c r="C13" s="3">
        <f>SUM(C4:C12)</f>
        <v>0</v>
      </c>
      <c r="D13" s="3">
        <f t="shared" ref="D13:G13" si="0">SUM(D4:D12)</f>
        <v>0</v>
      </c>
      <c r="E13" s="3">
        <f t="shared" si="0"/>
        <v>0</v>
      </c>
      <c r="F13" s="3">
        <f t="shared" si="0"/>
        <v>0</v>
      </c>
      <c r="G13" s="3">
        <f t="shared" si="0"/>
        <v>0</v>
      </c>
    </row>
    <row r="17" spans="1:7" ht="18.75">
      <c r="A17" s="33" t="s">
        <v>78</v>
      </c>
      <c r="B17" s="5"/>
      <c r="C17" s="32" t="s">
        <v>2</v>
      </c>
      <c r="D17" s="32" t="s">
        <v>3</v>
      </c>
      <c r="E17" s="32" t="s">
        <v>4</v>
      </c>
      <c r="F17" s="32" t="s">
        <v>5</v>
      </c>
      <c r="G17" s="32" t="s">
        <v>6</v>
      </c>
    </row>
    <row r="18" spans="1:7">
      <c r="A18" s="71" t="s">
        <v>76</v>
      </c>
      <c r="B18" s="2" t="s">
        <v>0</v>
      </c>
      <c r="C18" s="3"/>
      <c r="D18" s="3"/>
      <c r="E18" s="3"/>
      <c r="F18" s="3"/>
      <c r="G18" s="3"/>
    </row>
    <row r="19" spans="1:7">
      <c r="A19" s="77"/>
      <c r="B19" s="2" t="s">
        <v>80</v>
      </c>
      <c r="C19" s="3"/>
      <c r="D19" s="3"/>
      <c r="E19" s="3"/>
      <c r="F19" s="3"/>
      <c r="G19" s="3"/>
    </row>
    <row r="20" spans="1:7">
      <c r="A20" s="76"/>
      <c r="B20" s="2" t="s">
        <v>81</v>
      </c>
      <c r="C20" s="3"/>
      <c r="D20" s="3"/>
      <c r="E20" s="3"/>
      <c r="F20" s="3"/>
      <c r="G20" s="3"/>
    </row>
    <row r="21" spans="1:7">
      <c r="A21" s="74" t="s">
        <v>79</v>
      </c>
      <c r="B21" s="4" t="s">
        <v>84</v>
      </c>
      <c r="C21" s="3"/>
      <c r="D21" s="3"/>
      <c r="E21" s="3"/>
      <c r="F21" s="3"/>
      <c r="G21" s="3"/>
    </row>
    <row r="22" spans="1:7">
      <c r="A22" s="77"/>
      <c r="B22" s="4" t="s">
        <v>1</v>
      </c>
      <c r="C22" s="3"/>
      <c r="D22" s="3"/>
      <c r="E22" s="3"/>
      <c r="F22" s="3"/>
      <c r="G22" s="3"/>
    </row>
    <row r="23" spans="1:7">
      <c r="A23" s="76"/>
      <c r="B23" s="4" t="s">
        <v>86</v>
      </c>
      <c r="C23" s="6"/>
      <c r="D23" s="6"/>
      <c r="E23" s="6"/>
      <c r="F23" s="6"/>
      <c r="G23" s="6"/>
    </row>
    <row r="24" spans="1:7">
      <c r="A24" s="78" t="s">
        <v>87</v>
      </c>
      <c r="B24" s="78"/>
      <c r="C24" s="3">
        <f>SUM(C18:C23)</f>
        <v>0</v>
      </c>
      <c r="D24" s="3">
        <f t="shared" ref="D24:G24" si="1">SUM(D18:D23)</f>
        <v>0</v>
      </c>
      <c r="E24" s="3">
        <f t="shared" si="1"/>
        <v>0</v>
      </c>
      <c r="F24" s="3">
        <f t="shared" si="1"/>
        <v>0</v>
      </c>
      <c r="G24" s="3">
        <f t="shared" si="1"/>
        <v>0</v>
      </c>
    </row>
    <row r="25" spans="1:7">
      <c r="A25" s="37"/>
      <c r="B25" s="37"/>
      <c r="C25" s="38"/>
      <c r="D25" s="38"/>
      <c r="E25" s="38"/>
      <c r="F25" s="38"/>
      <c r="G25" s="38"/>
    </row>
    <row r="26" spans="1:7">
      <c r="A26" s="1"/>
      <c r="B26" s="7"/>
      <c r="C26" s="8"/>
      <c r="D26" s="36"/>
      <c r="E26" s="8"/>
      <c r="F26" s="8"/>
      <c r="G26" s="8"/>
    </row>
    <row r="28" spans="1:7" ht="18.75">
      <c r="A28" s="80" t="s">
        <v>88</v>
      </c>
      <c r="B28" s="34"/>
      <c r="C28" s="35" t="s">
        <v>2</v>
      </c>
      <c r="D28" s="35" t="s">
        <v>3</v>
      </c>
      <c r="E28" s="35" t="s">
        <v>4</v>
      </c>
      <c r="F28" s="35" t="s">
        <v>5</v>
      </c>
      <c r="G28" s="35" t="s">
        <v>6</v>
      </c>
    </row>
    <row r="29" spans="1:7" ht="15.75" customHeight="1">
      <c r="A29" s="81"/>
      <c r="B29" s="17" t="s">
        <v>14</v>
      </c>
      <c r="C29" s="3"/>
      <c r="D29" s="3"/>
      <c r="E29" s="3"/>
      <c r="F29" s="3"/>
      <c r="G29" s="3"/>
    </row>
    <row r="30" spans="1:7">
      <c r="A30" s="81"/>
      <c r="B30" s="17" t="s">
        <v>15</v>
      </c>
      <c r="C30" s="3"/>
      <c r="D30" s="3"/>
      <c r="E30" s="3"/>
      <c r="F30" s="3"/>
      <c r="G30" s="3"/>
    </row>
    <row r="31" spans="1:7">
      <c r="A31" s="81"/>
      <c r="B31" s="17" t="s">
        <v>16</v>
      </c>
      <c r="C31" s="3"/>
      <c r="D31" s="3"/>
      <c r="E31" s="3"/>
      <c r="F31" s="3"/>
      <c r="G31" s="3"/>
    </row>
    <row r="32" spans="1:7">
      <c r="A32" s="82"/>
      <c r="B32" s="17" t="s">
        <v>89</v>
      </c>
      <c r="C32" s="3"/>
      <c r="D32" s="3"/>
      <c r="E32" s="3"/>
      <c r="F32" s="3"/>
      <c r="G32" s="3"/>
    </row>
    <row r="33" spans="1:9">
      <c r="A33" s="78" t="s">
        <v>87</v>
      </c>
      <c r="B33" s="78"/>
      <c r="C33" s="3">
        <f>SUM(C29:C32)</f>
        <v>0</v>
      </c>
      <c r="D33" s="3">
        <f t="shared" ref="D33:G33" si="2">SUM(D29:D32)</f>
        <v>0</v>
      </c>
      <c r="E33" s="3">
        <f t="shared" si="2"/>
        <v>0</v>
      </c>
      <c r="F33" s="3">
        <f t="shared" si="2"/>
        <v>0</v>
      </c>
      <c r="G33" s="3">
        <f t="shared" si="2"/>
        <v>0</v>
      </c>
    </row>
    <row r="36" spans="1:9" ht="18.75" customHeight="1">
      <c r="A36" s="42" t="s">
        <v>92</v>
      </c>
      <c r="B36" s="16"/>
      <c r="C36" s="32" t="s">
        <v>2</v>
      </c>
      <c r="D36" s="32" t="s">
        <v>3</v>
      </c>
      <c r="E36" s="32" t="s">
        <v>4</v>
      </c>
      <c r="F36" s="32" t="s">
        <v>5</v>
      </c>
      <c r="G36" s="32" t="s">
        <v>6</v>
      </c>
      <c r="H36" s="32" t="s">
        <v>93</v>
      </c>
      <c r="I36" s="40"/>
    </row>
    <row r="37" spans="1:9" ht="15.95" customHeight="1">
      <c r="A37" s="65" t="s">
        <v>95</v>
      </c>
      <c r="B37" s="39" t="s">
        <v>90</v>
      </c>
      <c r="C37" s="3"/>
      <c r="D37" s="3"/>
      <c r="E37" s="3"/>
      <c r="F37" s="3"/>
      <c r="G37" s="3"/>
      <c r="H37" s="3">
        <f>SUM(C37:G37)</f>
        <v>0</v>
      </c>
      <c r="I37" s="41"/>
    </row>
    <row r="38" spans="1:9" ht="15.95" customHeight="1">
      <c r="A38" s="66"/>
      <c r="B38" s="39" t="s">
        <v>91</v>
      </c>
      <c r="C38" s="3"/>
      <c r="D38" s="3"/>
      <c r="E38" s="3"/>
      <c r="F38" s="3"/>
      <c r="G38" s="3"/>
      <c r="H38" s="3">
        <f>SUM(C38:G38)</f>
        <v>0</v>
      </c>
      <c r="I38" s="41"/>
    </row>
    <row r="39" spans="1:9">
      <c r="A39" s="67" t="s">
        <v>94</v>
      </c>
      <c r="B39" s="68"/>
      <c r="C39" s="68"/>
      <c r="D39" s="68"/>
      <c r="E39" s="68"/>
      <c r="F39" s="68"/>
      <c r="G39" s="68"/>
      <c r="H39" s="69"/>
    </row>
  </sheetData>
  <mergeCells count="11">
    <mergeCell ref="A37:A38"/>
    <mergeCell ref="A39:H39"/>
    <mergeCell ref="A1:G2"/>
    <mergeCell ref="A4:A8"/>
    <mergeCell ref="A9:A12"/>
    <mergeCell ref="A18:A20"/>
    <mergeCell ref="A21:A23"/>
    <mergeCell ref="A13:B13"/>
    <mergeCell ref="A24:B24"/>
    <mergeCell ref="A28:A32"/>
    <mergeCell ref="A33:B3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pane ySplit="2" topLeftCell="A3" activePane="bottomLeft" state="frozen"/>
      <selection pane="bottomLeft" sqref="A1:C2"/>
    </sheetView>
  </sheetViews>
  <sheetFormatPr defaultColWidth="11" defaultRowHeight="15.75"/>
  <cols>
    <col min="1" max="1" width="32.875" customWidth="1"/>
    <col min="2" max="2" width="40" customWidth="1"/>
    <col min="3" max="3" width="27.5" customWidth="1"/>
  </cols>
  <sheetData>
    <row r="1" spans="1:3">
      <c r="A1" s="50" t="s">
        <v>45</v>
      </c>
      <c r="B1" s="51"/>
      <c r="C1" s="51"/>
    </row>
    <row r="2" spans="1:3">
      <c r="A2" s="51"/>
      <c r="B2" s="51"/>
      <c r="C2" s="51"/>
    </row>
    <row r="4" spans="1:3" ht="23.25" customHeight="1">
      <c r="A4" s="89" t="s">
        <v>97</v>
      </c>
      <c r="B4" s="90"/>
      <c r="C4" s="43" t="s">
        <v>24</v>
      </c>
    </row>
    <row r="5" spans="1:3">
      <c r="A5" s="93" t="s">
        <v>96</v>
      </c>
      <c r="B5" s="92"/>
      <c r="C5" s="92"/>
    </row>
    <row r="6" spans="1:3">
      <c r="A6" s="93"/>
      <c r="B6" s="13" t="s">
        <v>18</v>
      </c>
      <c r="C6" s="3"/>
    </row>
    <row r="7" spans="1:3">
      <c r="A7" s="93"/>
      <c r="B7" s="13" t="s">
        <v>19</v>
      </c>
      <c r="C7" s="3"/>
    </row>
    <row r="8" spans="1:3">
      <c r="A8" s="93"/>
      <c r="B8" s="13" t="s">
        <v>20</v>
      </c>
      <c r="C8" s="3"/>
    </row>
    <row r="9" spans="1:3">
      <c r="A9" s="93" t="s">
        <v>17</v>
      </c>
      <c r="B9" s="92"/>
      <c r="C9" s="92"/>
    </row>
    <row r="10" spans="1:3">
      <c r="A10" s="93"/>
      <c r="B10" s="13" t="s">
        <v>21</v>
      </c>
      <c r="C10" s="3"/>
    </row>
    <row r="11" spans="1:3">
      <c r="A11" s="93"/>
      <c r="B11" s="13" t="s">
        <v>22</v>
      </c>
      <c r="C11" s="3"/>
    </row>
    <row r="12" spans="1:3">
      <c r="A12" s="93"/>
      <c r="B12" s="13" t="s">
        <v>23</v>
      </c>
      <c r="C12" s="3"/>
    </row>
    <row r="13" spans="1:3">
      <c r="A13" s="83" t="s">
        <v>26</v>
      </c>
      <c r="B13" s="84"/>
      <c r="C13" s="3">
        <f>SUM(C10:C12)-SUM(C6:C8)</f>
        <v>0</v>
      </c>
    </row>
    <row r="20" spans="1:3">
      <c r="A20" s="85" t="s">
        <v>98</v>
      </c>
      <c r="B20" s="85"/>
      <c r="C20" s="87" t="s">
        <v>24</v>
      </c>
    </row>
    <row r="21" spans="1:3" ht="18.95" customHeight="1">
      <c r="A21" s="86"/>
      <c r="B21" s="86"/>
      <c r="C21" s="88"/>
    </row>
    <row r="22" spans="1:3">
      <c r="A22" s="91" t="s">
        <v>96</v>
      </c>
      <c r="B22" s="92"/>
      <c r="C22" s="92"/>
    </row>
    <row r="23" spans="1:3">
      <c r="A23" s="91"/>
      <c r="B23" s="13" t="s">
        <v>18</v>
      </c>
      <c r="C23" s="18"/>
    </row>
    <row r="24" spans="1:3">
      <c r="A24" s="91"/>
      <c r="B24" s="13" t="s">
        <v>19</v>
      </c>
      <c r="C24" s="18"/>
    </row>
    <row r="25" spans="1:3">
      <c r="A25" s="91"/>
      <c r="B25" s="13" t="s">
        <v>20</v>
      </c>
      <c r="C25" s="18"/>
    </row>
    <row r="26" spans="1:3">
      <c r="A26" s="91"/>
      <c r="B26" s="13" t="s">
        <v>25</v>
      </c>
      <c r="C26" s="18"/>
    </row>
    <row r="27" spans="1:3">
      <c r="A27" s="91" t="s">
        <v>99</v>
      </c>
      <c r="B27" s="92"/>
      <c r="C27" s="92"/>
    </row>
    <row r="28" spans="1:3">
      <c r="A28" s="91"/>
      <c r="B28" s="13" t="s">
        <v>21</v>
      </c>
      <c r="C28" s="3"/>
    </row>
    <row r="29" spans="1:3">
      <c r="A29" s="91"/>
      <c r="B29" s="13" t="s">
        <v>22</v>
      </c>
      <c r="C29" s="3"/>
    </row>
    <row r="30" spans="1:3">
      <c r="A30" s="91"/>
      <c r="B30" s="13" t="s">
        <v>23</v>
      </c>
      <c r="C30" s="3"/>
    </row>
    <row r="31" spans="1:3">
      <c r="A31" s="91"/>
      <c r="B31" s="13" t="s">
        <v>100</v>
      </c>
      <c r="C31" s="3"/>
    </row>
    <row r="32" spans="1:3">
      <c r="A32" s="83" t="s">
        <v>50</v>
      </c>
      <c r="B32" s="84"/>
      <c r="C32" s="3">
        <f>SUM(C28:C31)-SUM(C23:C26)</f>
        <v>0</v>
      </c>
    </row>
  </sheetData>
  <mergeCells count="14">
    <mergeCell ref="A1:C2"/>
    <mergeCell ref="A32:B32"/>
    <mergeCell ref="A20:B21"/>
    <mergeCell ref="C20:C21"/>
    <mergeCell ref="A4:B4"/>
    <mergeCell ref="A22:A26"/>
    <mergeCell ref="B22:C22"/>
    <mergeCell ref="A27:A31"/>
    <mergeCell ref="B27:C27"/>
    <mergeCell ref="A5:A8"/>
    <mergeCell ref="A9:A12"/>
    <mergeCell ref="B5:C5"/>
    <mergeCell ref="B9:C9"/>
    <mergeCell ref="A13:B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pane ySplit="2" topLeftCell="A3" activePane="bottomLeft" state="frozen"/>
      <selection pane="bottomLeft" sqref="A1:F2"/>
    </sheetView>
  </sheetViews>
  <sheetFormatPr defaultColWidth="11" defaultRowHeight="15.75"/>
  <cols>
    <col min="2" max="2" width="78.125" customWidth="1"/>
    <col min="3" max="3" width="16.125" customWidth="1"/>
    <col min="4" max="4" width="22.75" customWidth="1"/>
    <col min="5" max="5" width="24.875" bestFit="1" customWidth="1"/>
    <col min="6" max="6" width="17.125" style="8" customWidth="1"/>
  </cols>
  <sheetData>
    <row r="1" spans="1:7">
      <c r="A1" s="50" t="s">
        <v>115</v>
      </c>
      <c r="B1" s="51"/>
      <c r="C1" s="51"/>
      <c r="D1" s="51"/>
      <c r="E1" s="51"/>
      <c r="F1" s="51"/>
    </row>
    <row r="2" spans="1:7">
      <c r="A2" s="51"/>
      <c r="B2" s="51"/>
      <c r="C2" s="51"/>
      <c r="D2" s="51"/>
      <c r="E2" s="51"/>
      <c r="F2" s="51"/>
    </row>
    <row r="4" spans="1:7">
      <c r="A4" s="10"/>
      <c r="C4" s="19" t="s">
        <v>27</v>
      </c>
      <c r="D4" s="19" t="s">
        <v>136</v>
      </c>
      <c r="E4" s="19" t="s">
        <v>103</v>
      </c>
      <c r="F4" s="21" t="s">
        <v>43</v>
      </c>
    </row>
    <row r="5" spans="1:7">
      <c r="A5" s="95" t="s">
        <v>101</v>
      </c>
      <c r="B5" s="95"/>
    </row>
    <row r="6" spans="1:7">
      <c r="A6" s="10"/>
      <c r="B6" s="20" t="s">
        <v>102</v>
      </c>
      <c r="C6" s="20"/>
      <c r="D6" s="20"/>
      <c r="E6" s="20"/>
      <c r="F6" s="22">
        <f>C6*D6*E6</f>
        <v>0</v>
      </c>
    </row>
    <row r="7" spans="1:7">
      <c r="A7" s="10"/>
      <c r="B7" s="20" t="s">
        <v>28</v>
      </c>
      <c r="C7" s="20"/>
      <c r="D7" s="20"/>
      <c r="E7" s="20"/>
      <c r="F7" s="22">
        <f t="shared" ref="F7:F9" si="0">C7*D7*E7</f>
        <v>0</v>
      </c>
    </row>
    <row r="8" spans="1:7">
      <c r="A8" s="10"/>
      <c r="B8" s="20" t="s">
        <v>67</v>
      </c>
      <c r="C8" s="20"/>
      <c r="D8" s="20"/>
      <c r="E8" s="20"/>
      <c r="F8" s="22">
        <f t="shared" si="0"/>
        <v>0</v>
      </c>
    </row>
    <row r="9" spans="1:7">
      <c r="A9" s="10"/>
      <c r="B9" s="20" t="s">
        <v>29</v>
      </c>
      <c r="C9" s="20"/>
      <c r="D9" s="20"/>
      <c r="E9" s="20"/>
      <c r="F9" s="22">
        <f t="shared" si="0"/>
        <v>0</v>
      </c>
    </row>
    <row r="10" spans="1:7">
      <c r="A10" s="10"/>
      <c r="F10" s="8">
        <f>SUM(F6:F9)</f>
        <v>0</v>
      </c>
      <c r="G10" t="s">
        <v>51</v>
      </c>
    </row>
    <row r="11" spans="1:7">
      <c r="A11" s="95" t="s">
        <v>104</v>
      </c>
      <c r="B11" s="95"/>
    </row>
    <row r="12" spans="1:7">
      <c r="A12" s="10"/>
      <c r="B12" s="27" t="s">
        <v>105</v>
      </c>
      <c r="C12" s="27"/>
      <c r="D12" s="27"/>
      <c r="E12" s="27"/>
      <c r="F12" s="22">
        <f>C12*D12*E12</f>
        <v>0</v>
      </c>
    </row>
    <row r="13" spans="1:7">
      <c r="A13" s="10"/>
      <c r="B13" s="27" t="s">
        <v>30</v>
      </c>
      <c r="C13" s="27"/>
      <c r="D13" s="27"/>
      <c r="E13" s="27"/>
      <c r="F13" s="22">
        <f t="shared" ref="F13:F19" si="1">C13*D13*E13</f>
        <v>0</v>
      </c>
    </row>
    <row r="14" spans="1:7">
      <c r="A14" s="10"/>
      <c r="B14" s="27" t="s">
        <v>31</v>
      </c>
      <c r="C14" s="27"/>
      <c r="D14" s="27"/>
      <c r="E14" s="27"/>
      <c r="F14" s="22">
        <f t="shared" si="1"/>
        <v>0</v>
      </c>
    </row>
    <row r="15" spans="1:7">
      <c r="A15" s="10"/>
      <c r="B15" s="27" t="s">
        <v>32</v>
      </c>
      <c r="C15" s="27"/>
      <c r="D15" s="27"/>
      <c r="E15" s="27"/>
      <c r="F15" s="22">
        <f t="shared" si="1"/>
        <v>0</v>
      </c>
    </row>
    <row r="16" spans="1:7">
      <c r="A16" s="10"/>
      <c r="B16" s="27" t="s">
        <v>33</v>
      </c>
      <c r="C16" s="27"/>
      <c r="D16" s="27"/>
      <c r="E16" s="27"/>
      <c r="F16" s="22">
        <f t="shared" si="1"/>
        <v>0</v>
      </c>
    </row>
    <row r="17" spans="1:7">
      <c r="A17" s="10"/>
      <c r="B17" s="27" t="s">
        <v>34</v>
      </c>
      <c r="C17" s="27"/>
      <c r="D17" s="27"/>
      <c r="E17" s="27"/>
      <c r="F17" s="22">
        <f t="shared" si="1"/>
        <v>0</v>
      </c>
    </row>
    <row r="18" spans="1:7">
      <c r="A18" s="10"/>
      <c r="B18" s="27" t="s">
        <v>66</v>
      </c>
      <c r="C18" s="27"/>
      <c r="D18" s="27"/>
      <c r="E18" s="27"/>
      <c r="F18" s="22">
        <f t="shared" si="1"/>
        <v>0</v>
      </c>
    </row>
    <row r="19" spans="1:7">
      <c r="A19" s="10"/>
      <c r="B19" s="27" t="s">
        <v>35</v>
      </c>
      <c r="C19" s="27"/>
      <c r="D19" s="27"/>
      <c r="E19" s="27"/>
      <c r="F19" s="22">
        <f t="shared" si="1"/>
        <v>0</v>
      </c>
    </row>
    <row r="20" spans="1:7">
      <c r="A20" s="10"/>
      <c r="F20" s="8">
        <f>SUM(F12:F19)</f>
        <v>0</v>
      </c>
      <c r="G20" t="s">
        <v>51</v>
      </c>
    </row>
    <row r="21" spans="1:7">
      <c r="A21" s="95" t="s">
        <v>106</v>
      </c>
      <c r="B21" s="95"/>
    </row>
    <row r="22" spans="1:7">
      <c r="A22" s="10"/>
      <c r="B22" s="27" t="s">
        <v>36</v>
      </c>
      <c r="C22" s="27"/>
      <c r="D22" s="27"/>
      <c r="E22" s="27"/>
      <c r="F22" s="22">
        <f>C22*D22*E22</f>
        <v>0</v>
      </c>
    </row>
    <row r="23" spans="1:7">
      <c r="A23" s="10"/>
      <c r="B23" s="27" t="s">
        <v>107</v>
      </c>
      <c r="C23" s="27"/>
      <c r="D23" s="27"/>
      <c r="E23" s="27"/>
      <c r="F23" s="22">
        <f t="shared" ref="F23:F25" si="2">C23*D23*E23</f>
        <v>0</v>
      </c>
    </row>
    <row r="24" spans="1:7">
      <c r="A24" s="10"/>
      <c r="B24" s="27" t="s">
        <v>37</v>
      </c>
      <c r="C24" s="27"/>
      <c r="D24" s="27"/>
      <c r="E24" s="27"/>
      <c r="F24" s="22">
        <f t="shared" si="2"/>
        <v>0</v>
      </c>
    </row>
    <row r="25" spans="1:7">
      <c r="A25" s="10"/>
      <c r="B25" s="27" t="s">
        <v>38</v>
      </c>
      <c r="C25" s="27"/>
      <c r="D25" s="27"/>
      <c r="E25" s="27"/>
      <c r="F25" s="22">
        <f t="shared" si="2"/>
        <v>0</v>
      </c>
    </row>
    <row r="26" spans="1:7">
      <c r="A26" s="10"/>
      <c r="F26" s="8">
        <f>SUM(F22:F25)</f>
        <v>0</v>
      </c>
      <c r="G26" t="s">
        <v>51</v>
      </c>
    </row>
    <row r="27" spans="1:7">
      <c r="A27" s="95" t="s">
        <v>108</v>
      </c>
      <c r="B27" s="95"/>
    </row>
    <row r="28" spans="1:7">
      <c r="A28" s="10"/>
      <c r="B28" s="44" t="s">
        <v>39</v>
      </c>
      <c r="C28" s="44"/>
      <c r="D28" s="44"/>
      <c r="E28" s="44"/>
      <c r="F28" s="45">
        <f>C28*D28*E28</f>
        <v>0</v>
      </c>
    </row>
    <row r="29" spans="1:7">
      <c r="A29" s="10"/>
      <c r="B29" s="44" t="s">
        <v>109</v>
      </c>
      <c r="C29" s="44"/>
      <c r="D29" s="44"/>
      <c r="E29" s="44"/>
      <c r="F29" s="45">
        <f t="shared" ref="F29:F31" si="3">C29*D29*E29</f>
        <v>0</v>
      </c>
    </row>
    <row r="30" spans="1:7">
      <c r="A30" s="10"/>
      <c r="B30" s="44" t="s">
        <v>68</v>
      </c>
      <c r="C30" s="44"/>
      <c r="D30" s="44"/>
      <c r="E30" s="44"/>
      <c r="F30" s="45">
        <f t="shared" si="3"/>
        <v>0</v>
      </c>
    </row>
    <row r="31" spans="1:7">
      <c r="A31" s="10"/>
      <c r="B31" s="44" t="s">
        <v>40</v>
      </c>
      <c r="C31" s="44"/>
      <c r="D31" s="44"/>
      <c r="E31" s="44"/>
      <c r="F31" s="45">
        <f t="shared" si="3"/>
        <v>0</v>
      </c>
    </row>
    <row r="32" spans="1:7">
      <c r="A32" s="10"/>
      <c r="F32" s="8">
        <f>SUM(F28:F31)</f>
        <v>0</v>
      </c>
      <c r="G32" t="s">
        <v>51</v>
      </c>
    </row>
    <row r="33" spans="1:11">
      <c r="A33" s="95" t="s">
        <v>110</v>
      </c>
      <c r="B33" s="95"/>
    </row>
    <row r="34" spans="1:11">
      <c r="A34" s="10"/>
      <c r="B34" s="27" t="s">
        <v>41</v>
      </c>
      <c r="C34" s="27"/>
      <c r="D34" s="27"/>
      <c r="E34" s="27"/>
      <c r="F34" s="22">
        <f>C34*D34*E34</f>
        <v>0</v>
      </c>
    </row>
    <row r="35" spans="1:11">
      <c r="A35" s="10"/>
      <c r="B35" s="27" t="s">
        <v>111</v>
      </c>
      <c r="C35" s="27"/>
      <c r="D35" s="27"/>
      <c r="E35" s="27"/>
      <c r="F35" s="22">
        <f t="shared" ref="F35:F36" si="4">C35*D35*E35</f>
        <v>0</v>
      </c>
    </row>
    <row r="36" spans="1:11">
      <c r="A36" s="10"/>
      <c r="B36" s="27" t="s">
        <v>42</v>
      </c>
      <c r="C36" s="27"/>
      <c r="D36" s="27"/>
      <c r="E36" s="27"/>
      <c r="F36" s="22">
        <f t="shared" si="4"/>
        <v>0</v>
      </c>
    </row>
    <row r="37" spans="1:11" ht="15.75" customHeight="1">
      <c r="A37" s="10"/>
      <c r="B37" s="28" t="s">
        <v>112</v>
      </c>
      <c r="C37" s="46"/>
      <c r="D37" s="46"/>
      <c r="E37" s="46"/>
      <c r="F37" s="22">
        <f>C37*D37*E37</f>
        <v>0</v>
      </c>
    </row>
    <row r="38" spans="1:11">
      <c r="A38" s="10"/>
      <c r="B38" s="28" t="s">
        <v>113</v>
      </c>
      <c r="C38" s="46"/>
      <c r="D38" s="46"/>
      <c r="E38" s="46"/>
      <c r="F38" s="22">
        <f>C38*D38*E38</f>
        <v>0</v>
      </c>
    </row>
    <row r="39" spans="1:11">
      <c r="F39" s="8">
        <f>SUM(F34:F38)</f>
        <v>0</v>
      </c>
      <c r="G39" s="23" t="s">
        <v>51</v>
      </c>
      <c r="H39" s="1"/>
      <c r="I39" s="1"/>
      <c r="J39" s="1"/>
      <c r="K39" s="1"/>
    </row>
    <row r="40" spans="1:11">
      <c r="G40" s="23"/>
      <c r="H40" s="1"/>
      <c r="I40" s="1"/>
      <c r="J40" s="1"/>
      <c r="K40" s="1"/>
    </row>
    <row r="41" spans="1:11">
      <c r="A41" s="94" t="s">
        <v>114</v>
      </c>
      <c r="B41" s="94"/>
      <c r="C41" s="47"/>
      <c r="D41" s="47"/>
      <c r="E41" s="47"/>
      <c r="F41" s="48">
        <f>F10+F20+F26+F32+F39</f>
        <v>0</v>
      </c>
      <c r="H41" s="1"/>
      <c r="I41" s="1"/>
      <c r="J41" s="1"/>
      <c r="K41" s="1"/>
    </row>
    <row r="42" spans="1:11">
      <c r="H42" s="1"/>
      <c r="I42" s="1"/>
      <c r="J42" s="1"/>
      <c r="K42" s="1"/>
    </row>
    <row r="43" spans="1:11">
      <c r="H43" s="1"/>
      <c r="I43" s="1"/>
      <c r="J43" s="1"/>
      <c r="K43" s="1"/>
    </row>
    <row r="44" spans="1:11">
      <c r="H44" s="1"/>
      <c r="I44" s="1"/>
      <c r="J44" s="1"/>
      <c r="K44" s="1"/>
    </row>
    <row r="45" spans="1:11">
      <c r="H45" s="1"/>
      <c r="I45" s="1"/>
      <c r="J45" s="1"/>
      <c r="K45" s="1"/>
    </row>
    <row r="46" spans="1:11">
      <c r="H46" s="1"/>
      <c r="I46" s="1"/>
      <c r="J46" s="1"/>
      <c r="K46" s="1"/>
    </row>
  </sheetData>
  <mergeCells count="7">
    <mergeCell ref="A41:B41"/>
    <mergeCell ref="A1:F2"/>
    <mergeCell ref="A5:B5"/>
    <mergeCell ref="A11:B11"/>
    <mergeCell ref="A21:B21"/>
    <mergeCell ref="A27:B27"/>
    <mergeCell ref="A33:B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pane ySplit="2" topLeftCell="A3" activePane="bottomLeft" state="frozen"/>
      <selection pane="bottomLeft" sqref="A1:G2"/>
    </sheetView>
  </sheetViews>
  <sheetFormatPr defaultColWidth="11" defaultRowHeight="15.75"/>
  <cols>
    <col min="2" max="2" width="58.875" customWidth="1"/>
    <col min="3" max="3" width="21.875" customWidth="1"/>
    <col min="4" max="4" width="22" customWidth="1"/>
    <col min="5" max="5" width="20.375" customWidth="1"/>
    <col min="6" max="7" width="22" customWidth="1"/>
  </cols>
  <sheetData>
    <row r="1" spans="1:7">
      <c r="A1" s="96" t="s">
        <v>116</v>
      </c>
      <c r="B1" s="96"/>
      <c r="C1" s="96"/>
      <c r="D1" s="96"/>
      <c r="E1" s="96"/>
      <c r="F1" s="96"/>
      <c r="G1" s="96"/>
    </row>
    <row r="2" spans="1:7">
      <c r="A2" s="96"/>
      <c r="B2" s="96"/>
      <c r="C2" s="96"/>
      <c r="D2" s="96"/>
      <c r="E2" s="96"/>
      <c r="F2" s="96"/>
      <c r="G2" s="96"/>
    </row>
    <row r="4" spans="1:7" ht="20.25">
      <c r="C4" s="98" t="s">
        <v>65</v>
      </c>
      <c r="D4" s="98"/>
      <c r="E4" s="98"/>
      <c r="F4" s="98"/>
      <c r="G4" s="98"/>
    </row>
    <row r="5" spans="1:7" ht="47.25">
      <c r="C5" s="49" t="s">
        <v>133</v>
      </c>
      <c r="D5" s="49" t="s">
        <v>134</v>
      </c>
      <c r="E5" s="49" t="s">
        <v>135</v>
      </c>
      <c r="F5" s="49" t="s">
        <v>70</v>
      </c>
      <c r="G5" s="49" t="s">
        <v>69</v>
      </c>
    </row>
    <row r="6" spans="1:7">
      <c r="A6" s="97" t="s">
        <v>52</v>
      </c>
      <c r="B6" s="97"/>
    </row>
    <row r="7" spans="1:7">
      <c r="A7" s="24"/>
      <c r="B7" s="25" t="s">
        <v>117</v>
      </c>
      <c r="C7" s="20"/>
      <c r="D7" s="20"/>
      <c r="E7" s="20"/>
      <c r="F7" s="20"/>
      <c r="G7" s="20"/>
    </row>
    <row r="8" spans="1:7">
      <c r="A8" s="24"/>
      <c r="B8" s="25" t="s">
        <v>118</v>
      </c>
      <c r="C8" s="20"/>
      <c r="D8" s="20"/>
      <c r="E8" s="20"/>
      <c r="F8" s="20"/>
      <c r="G8" s="20"/>
    </row>
    <row r="9" spans="1:7">
      <c r="A9" s="24"/>
      <c r="B9" s="25" t="s">
        <v>119</v>
      </c>
      <c r="C9" s="20"/>
      <c r="D9" s="20"/>
      <c r="E9" s="20"/>
      <c r="F9" s="20"/>
      <c r="G9" s="20"/>
    </row>
    <row r="10" spans="1:7" ht="31.5">
      <c r="A10" s="24"/>
      <c r="B10" s="26" t="s">
        <v>120</v>
      </c>
      <c r="C10" s="20"/>
      <c r="D10" s="20"/>
      <c r="E10" s="20"/>
      <c r="F10" s="20"/>
      <c r="G10" s="20"/>
    </row>
    <row r="11" spans="1:7" ht="47.25">
      <c r="A11" s="24"/>
      <c r="B11" s="26" t="s">
        <v>121</v>
      </c>
      <c r="C11" s="20"/>
      <c r="D11" s="20"/>
      <c r="E11" s="20"/>
      <c r="F11" s="20"/>
      <c r="G11" s="20"/>
    </row>
    <row r="12" spans="1:7">
      <c r="A12" s="24"/>
      <c r="B12" s="25" t="s">
        <v>53</v>
      </c>
      <c r="C12" s="20"/>
      <c r="D12" s="20"/>
      <c r="E12" s="20"/>
      <c r="F12" s="20"/>
      <c r="G12" s="20"/>
    </row>
    <row r="13" spans="1:7">
      <c r="A13" s="24"/>
      <c r="B13" s="24"/>
    </row>
    <row r="14" spans="1:7">
      <c r="A14" s="24"/>
      <c r="B14" s="24"/>
    </row>
    <row r="15" spans="1:7">
      <c r="A15" s="97" t="s">
        <v>54</v>
      </c>
      <c r="B15" s="97"/>
    </row>
    <row r="16" spans="1:7">
      <c r="A16" s="24"/>
      <c r="B16" s="25" t="s">
        <v>55</v>
      </c>
      <c r="C16" s="20"/>
      <c r="D16" s="20"/>
      <c r="E16" s="20"/>
      <c r="F16" s="20"/>
      <c r="G16" s="20"/>
    </row>
    <row r="17" spans="1:7" ht="31.5">
      <c r="A17" s="24"/>
      <c r="B17" s="26" t="s">
        <v>56</v>
      </c>
      <c r="C17" s="20"/>
      <c r="D17" s="20"/>
      <c r="E17" s="20"/>
      <c r="F17" s="20"/>
      <c r="G17" s="20"/>
    </row>
    <row r="18" spans="1:7" ht="31.5">
      <c r="A18" s="24"/>
      <c r="B18" s="26" t="s">
        <v>122</v>
      </c>
      <c r="C18" s="20"/>
      <c r="D18" s="20"/>
      <c r="E18" s="20"/>
      <c r="F18" s="20"/>
      <c r="G18" s="20"/>
    </row>
    <row r="19" spans="1:7">
      <c r="A19" s="24"/>
      <c r="B19" s="24"/>
    </row>
    <row r="20" spans="1:7">
      <c r="A20" s="24"/>
      <c r="B20" s="24"/>
    </row>
    <row r="21" spans="1:7">
      <c r="A21" s="97" t="s">
        <v>123</v>
      </c>
      <c r="B21" s="97"/>
    </row>
    <row r="22" spans="1:7">
      <c r="A22" s="24"/>
      <c r="B22" s="25" t="s">
        <v>57</v>
      </c>
      <c r="C22" s="20"/>
      <c r="D22" s="20"/>
      <c r="E22" s="20"/>
      <c r="F22" s="20"/>
      <c r="G22" s="20"/>
    </row>
    <row r="23" spans="1:7">
      <c r="A23" s="24"/>
      <c r="B23" s="25" t="s">
        <v>58</v>
      </c>
      <c r="C23" s="20"/>
      <c r="D23" s="20"/>
      <c r="E23" s="20"/>
      <c r="F23" s="20"/>
      <c r="G23" s="20"/>
    </row>
    <row r="24" spans="1:7">
      <c r="A24" s="24"/>
      <c r="B24" s="25" t="s">
        <v>59</v>
      </c>
      <c r="C24" s="20"/>
      <c r="D24" s="20"/>
      <c r="E24" s="20"/>
      <c r="F24" s="20"/>
      <c r="G24" s="20"/>
    </row>
    <row r="25" spans="1:7">
      <c r="A25" s="24"/>
      <c r="B25" s="25" t="s">
        <v>60</v>
      </c>
      <c r="C25" s="20"/>
      <c r="D25" s="20"/>
      <c r="E25" s="20"/>
      <c r="F25" s="20"/>
      <c r="G25" s="20"/>
    </row>
    <row r="26" spans="1:7">
      <c r="A26" s="24"/>
      <c r="B26" s="25" t="s">
        <v>124</v>
      </c>
      <c r="C26" s="20"/>
      <c r="D26" s="20"/>
      <c r="E26" s="20"/>
      <c r="F26" s="20"/>
      <c r="G26" s="20"/>
    </row>
    <row r="27" spans="1:7" ht="31.5">
      <c r="A27" s="24"/>
      <c r="B27" s="26" t="s">
        <v>125</v>
      </c>
      <c r="C27" s="20"/>
      <c r="D27" s="20"/>
      <c r="E27" s="20"/>
      <c r="F27" s="20"/>
      <c r="G27" s="20"/>
    </row>
    <row r="28" spans="1:7">
      <c r="A28" s="24"/>
      <c r="B28" s="25" t="s">
        <v>126</v>
      </c>
      <c r="C28" s="20"/>
      <c r="D28" s="20"/>
      <c r="E28" s="20"/>
      <c r="F28" s="20"/>
      <c r="G28" s="20"/>
    </row>
    <row r="29" spans="1:7" ht="31.5">
      <c r="A29" s="24"/>
      <c r="B29" s="26" t="s">
        <v>127</v>
      </c>
      <c r="C29" s="20"/>
      <c r="D29" s="20"/>
      <c r="E29" s="20"/>
      <c r="F29" s="20"/>
      <c r="G29" s="20"/>
    </row>
    <row r="30" spans="1:7">
      <c r="A30" s="24"/>
      <c r="B30" s="25" t="s">
        <v>61</v>
      </c>
      <c r="C30" s="20"/>
      <c r="D30" s="20"/>
      <c r="E30" s="20"/>
      <c r="F30" s="20"/>
      <c r="G30" s="20"/>
    </row>
    <row r="31" spans="1:7" ht="31.5">
      <c r="A31" s="24"/>
      <c r="B31" s="26" t="s">
        <v>128</v>
      </c>
      <c r="C31" s="20"/>
      <c r="D31" s="20"/>
      <c r="E31" s="20"/>
      <c r="F31" s="20"/>
      <c r="G31" s="20"/>
    </row>
    <row r="32" spans="1:7">
      <c r="A32" s="24"/>
      <c r="B32" s="24"/>
    </row>
    <row r="33" spans="1:7">
      <c r="A33" s="24"/>
      <c r="B33" s="24"/>
    </row>
    <row r="34" spans="1:7">
      <c r="A34" s="97" t="s">
        <v>62</v>
      </c>
      <c r="B34" s="97"/>
    </row>
    <row r="35" spans="1:7">
      <c r="A35" s="24"/>
      <c r="B35" s="25" t="s">
        <v>129</v>
      </c>
      <c r="C35" s="20"/>
      <c r="D35" s="20"/>
      <c r="E35" s="20"/>
      <c r="F35" s="20"/>
      <c r="G35" s="20"/>
    </row>
    <row r="36" spans="1:7" ht="31.5">
      <c r="A36" s="24"/>
      <c r="B36" s="26" t="s">
        <v>130</v>
      </c>
      <c r="C36" s="20"/>
      <c r="D36" s="20"/>
      <c r="E36" s="20"/>
      <c r="F36" s="20"/>
      <c r="G36" s="20"/>
    </row>
    <row r="37" spans="1:7">
      <c r="A37" s="24"/>
      <c r="B37" s="25" t="s">
        <v>63</v>
      </c>
      <c r="C37" s="20"/>
      <c r="D37" s="20"/>
      <c r="E37" s="20"/>
      <c r="F37" s="20"/>
      <c r="G37" s="20"/>
    </row>
    <row r="38" spans="1:7">
      <c r="A38" s="24"/>
      <c r="B38" s="25" t="s">
        <v>131</v>
      </c>
      <c r="C38" s="20"/>
      <c r="D38" s="20"/>
      <c r="E38" s="20"/>
      <c r="F38" s="20"/>
      <c r="G38" s="20"/>
    </row>
    <row r="39" spans="1:7">
      <c r="A39" s="24"/>
      <c r="B39" s="25" t="s">
        <v>64</v>
      </c>
      <c r="C39" s="20"/>
      <c r="D39" s="20"/>
      <c r="E39" s="20"/>
      <c r="F39" s="20"/>
      <c r="G39" s="20"/>
    </row>
    <row r="40" spans="1:7">
      <c r="A40" s="24"/>
      <c r="B40" s="25" t="s">
        <v>132</v>
      </c>
      <c r="C40" s="27"/>
      <c r="D40" s="27"/>
      <c r="E40" s="27"/>
      <c r="F40" s="27"/>
      <c r="G40" s="27"/>
    </row>
  </sheetData>
  <mergeCells count="6">
    <mergeCell ref="A1:G2"/>
    <mergeCell ref="A6:B6"/>
    <mergeCell ref="A15:B15"/>
    <mergeCell ref="A21:B21"/>
    <mergeCell ref="A34:B34"/>
    <mergeCell ref="C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On-premises vs. cloud LIMS</vt:lpstr>
      <vt:lpstr>5-year costs</vt:lpstr>
      <vt:lpstr>Barcode use</vt:lpstr>
      <vt:lpstr>Tangible benefits</vt:lpstr>
      <vt:lpstr>Intangible benefits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Shawn</cp:lastModifiedBy>
  <dcterms:created xsi:type="dcterms:W3CDTF">2023-06-12T15:12:45Z</dcterms:created>
  <dcterms:modified xsi:type="dcterms:W3CDTF">2023-07-10T23:50:09Z</dcterms:modified>
</cp:coreProperties>
</file>